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Dokumentumok\Katidoc\SULI\KÖZZÉTÉTELI LISTÁK\Hivatalos közzétételi lista 23_24\Az osztályok száma és az egyes osztályokban a tanulók létszáma\"/>
    </mc:Choice>
  </mc:AlternateContent>
  <xr:revisionPtr revIDLastSave="0" documentId="13_ncr:1_{A392FC30-46D9-47A3-BF4E-F802DDB198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-24 VSZC Ajka létszám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6" l="1"/>
  <c r="E77" i="6"/>
  <c r="E56" i="6"/>
  <c r="E32" i="6"/>
  <c r="E112" i="6" l="1"/>
  <c r="E118" i="6" s="1"/>
</calcChain>
</file>

<file path=xl/sharedStrings.xml><?xml version="1.0" encoding="utf-8"?>
<sst xmlns="http://schemas.openxmlformats.org/spreadsheetml/2006/main" count="239" uniqueCount="163">
  <si>
    <t>Technikum / Szakgimnázium</t>
  </si>
  <si>
    <t>Osztály jele</t>
  </si>
  <si>
    <t>Ágazat száma</t>
  </si>
  <si>
    <t>Ágazat megnevezése</t>
  </si>
  <si>
    <t>10.b</t>
  </si>
  <si>
    <t>10.c</t>
  </si>
  <si>
    <t>11.a.</t>
  </si>
  <si>
    <t>12.a.</t>
  </si>
  <si>
    <t>III.</t>
  </si>
  <si>
    <t>I</t>
  </si>
  <si>
    <t>XXXVIII.</t>
  </si>
  <si>
    <t>XIII.</t>
  </si>
  <si>
    <t>XXVII.</t>
  </si>
  <si>
    <t>Szociális - Kisgyermekgondozó, -nevelő</t>
  </si>
  <si>
    <t>Egészségügy - Gyakorló ápoló</t>
  </si>
  <si>
    <t>Rendészet és közszolgálat - Közszolgálati technikus</t>
  </si>
  <si>
    <t>Turizmus vendéglátás - Vendégtéri szaktechnikus</t>
  </si>
  <si>
    <t>Informatika és távközlés - Informatikai rendszer- és alkalmazás-üzemeltető technikus</t>
  </si>
  <si>
    <t>Szociális</t>
  </si>
  <si>
    <t>Egészségügy</t>
  </si>
  <si>
    <t>Informatika</t>
  </si>
  <si>
    <t>Vendéglátóipar</t>
  </si>
  <si>
    <t>Rendészet és közszolgálat</t>
  </si>
  <si>
    <t>Összesen:</t>
  </si>
  <si>
    <t>Szakképző / Szakközépiskola</t>
  </si>
  <si>
    <t>Szakma megnevezése</t>
  </si>
  <si>
    <t>Érettségire épülő szakképzés</t>
  </si>
  <si>
    <t>5/13A.</t>
  </si>
  <si>
    <t>54 761 02</t>
  </si>
  <si>
    <t>54 811 01</t>
  </si>
  <si>
    <t>54 345 01</t>
  </si>
  <si>
    <t>Kisgyermekgondozó, -nevelő</t>
  </si>
  <si>
    <t>1/9.F</t>
  </si>
  <si>
    <t>1/9.D</t>
  </si>
  <si>
    <t>2/10.D</t>
  </si>
  <si>
    <t>2/10.F</t>
  </si>
  <si>
    <t>Kk 13.D</t>
  </si>
  <si>
    <t xml:space="preserve">4 0721 05 12 </t>
  </si>
  <si>
    <t>4 1013 23 05</t>
  </si>
  <si>
    <t xml:space="preserve">4 0715 10 07 </t>
  </si>
  <si>
    <t>Pék-cukrász</t>
  </si>
  <si>
    <t>Szakács</t>
  </si>
  <si>
    <t>Gépi és CNC forgácsoló</t>
  </si>
  <si>
    <t>Érettségire felkészítő nappali</t>
  </si>
  <si>
    <t>NAPPALI ÖSSZESEN:</t>
  </si>
  <si>
    <t>54 723 02</t>
  </si>
  <si>
    <t>5 0922 22 02</t>
  </si>
  <si>
    <t>5 0913 03 04</t>
  </si>
  <si>
    <t>5 0413 18 01</t>
  </si>
  <si>
    <t>5 1013 23 08</t>
  </si>
  <si>
    <t>5 0612 12 02</t>
  </si>
  <si>
    <t>54 481 01</t>
  </si>
  <si>
    <t xml:space="preserve">4 0923 22 03 </t>
  </si>
  <si>
    <t>5 0923 22 05</t>
  </si>
  <si>
    <t>11.b</t>
  </si>
  <si>
    <t>11.c</t>
  </si>
  <si>
    <t>Egészségügy - Rehabilitációs terapeuta</t>
  </si>
  <si>
    <t>5 0923 03 09</t>
  </si>
  <si>
    <t>Rehabilitációs terapeuta</t>
  </si>
  <si>
    <t>3/11.F</t>
  </si>
  <si>
    <t>4 0922 22 01</t>
  </si>
  <si>
    <t>Gyermek- és ifjúsági felügyelő</t>
  </si>
  <si>
    <t>5/13.B</t>
  </si>
  <si>
    <t>CNC programozó</t>
  </si>
  <si>
    <t>Érettségire felkészítő</t>
  </si>
  <si>
    <t>eKk.12.F</t>
  </si>
  <si>
    <t>Szakképző</t>
  </si>
  <si>
    <t>Technikum</t>
  </si>
  <si>
    <t>5 0913 03 01</t>
  </si>
  <si>
    <t>Szakmajegyzék- / OKJ szám</t>
  </si>
  <si>
    <t>Szakma száma                                        (Szakmajegyzék / OKJ)</t>
  </si>
  <si>
    <t>4 0715 10 01</t>
  </si>
  <si>
    <t>4 1032 18 02</t>
  </si>
  <si>
    <t>Felnőttoktatás (2022/2023-ban iratkozott)</t>
  </si>
  <si>
    <t>12.c</t>
  </si>
  <si>
    <t>Szerszám- és készülékgyártó</t>
  </si>
  <si>
    <t>12.b</t>
  </si>
  <si>
    <t>Kistermelői élelmiszer-előállító</t>
  </si>
  <si>
    <t>4 0721 05 10</t>
  </si>
  <si>
    <t>4 0715 10 12</t>
  </si>
  <si>
    <t>1/9.cBG</t>
  </si>
  <si>
    <t>eKSZ.11.cBS</t>
  </si>
  <si>
    <t>eKSZ.11.cBG</t>
  </si>
  <si>
    <t xml:space="preserve"> Rendészeti őr</t>
  </si>
  <si>
    <t>Szociális ápoló,-gondozó</t>
  </si>
  <si>
    <t>Villanyszerelő</t>
  </si>
  <si>
    <t>eKk.13.F</t>
  </si>
  <si>
    <t>e2/14.ME</t>
  </si>
  <si>
    <t>e1/13.ÁP</t>
  </si>
  <si>
    <t>KSZ.11.cPE</t>
  </si>
  <si>
    <t xml:space="preserve">KSZ.11.cFA </t>
  </si>
  <si>
    <t>KSZ.11.cMF</t>
  </si>
  <si>
    <t>4 0721 05 12</t>
  </si>
  <si>
    <t>Szociális és mentálhigiénés szakgondozó</t>
  </si>
  <si>
    <t>4 0713 04 07</t>
  </si>
  <si>
    <t>10.a</t>
  </si>
  <si>
    <t>2/10.P-C</t>
  </si>
  <si>
    <t>3/11. P-C</t>
  </si>
  <si>
    <t>3/11.D</t>
  </si>
  <si>
    <r>
      <rPr>
        <sz val="9"/>
        <color theme="1"/>
        <rFont val="Calibri"/>
        <family val="2"/>
        <charset val="238"/>
        <scheme val="minor"/>
      </rPr>
      <t>1/13.cSZT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2/14.cSZT</t>
    </r>
  </si>
  <si>
    <t>9.A</t>
  </si>
  <si>
    <t>Egészségügy - Csecsemő és gyermekápoló ápoló</t>
  </si>
  <si>
    <t>9.B</t>
  </si>
  <si>
    <t>9.C</t>
  </si>
  <si>
    <t>1/9.PC</t>
  </si>
  <si>
    <t>3/11.cBS</t>
  </si>
  <si>
    <t>5/13.C</t>
  </si>
  <si>
    <t>KSZ 11.PI</t>
  </si>
  <si>
    <t>KSZ.12.cMS</t>
  </si>
  <si>
    <t>KSZ.12.cFU</t>
  </si>
  <si>
    <t>KSZ.12.cGG</t>
  </si>
  <si>
    <t>KSZ.12.cMG</t>
  </si>
  <si>
    <t>KSZ.12cTT</t>
  </si>
  <si>
    <t>Ksz.12.cBS1</t>
  </si>
  <si>
    <t>Ksz.12.cBS3</t>
  </si>
  <si>
    <t>Ksz.12.cBS2</t>
  </si>
  <si>
    <t>Ksz.12.cFBC</t>
  </si>
  <si>
    <t>KSZ.cSK</t>
  </si>
  <si>
    <t>Ksz.12.VÉD</t>
  </si>
  <si>
    <t>KSZ.12.cPE</t>
  </si>
  <si>
    <t>Ksz.12.cBS</t>
  </si>
  <si>
    <t>KSZ.12.cBG</t>
  </si>
  <si>
    <t>KSZ.12.cMF</t>
  </si>
  <si>
    <t>Felnőtt összesen</t>
  </si>
  <si>
    <t>5/13A</t>
  </si>
  <si>
    <t>5/13B</t>
  </si>
  <si>
    <t>5/13C</t>
  </si>
  <si>
    <t>ekk 13D</t>
  </si>
  <si>
    <t>2/14 sz technikum</t>
  </si>
  <si>
    <t>Technikai</t>
  </si>
  <si>
    <t>Általános Ápoló (3 éves)</t>
  </si>
  <si>
    <t>e1/13SZM</t>
  </si>
  <si>
    <t>Szoc mentál higiénés szakgondozó</t>
  </si>
  <si>
    <t>eksz11.SZG</t>
  </si>
  <si>
    <t>e1/13.KGY</t>
  </si>
  <si>
    <t>eKsz11.PC</t>
  </si>
  <si>
    <t>e3/15ÁP</t>
  </si>
  <si>
    <t>eKSZ11.VILL</t>
  </si>
  <si>
    <t>Kisgyermek gondozó és nevelő</t>
  </si>
  <si>
    <t>Pék-Cukrász</t>
  </si>
  <si>
    <t>Általános Ápoló (1éves)</t>
  </si>
  <si>
    <t>23/24okt.</t>
  </si>
  <si>
    <t>e1/13ÁP</t>
  </si>
  <si>
    <t>e2/14ÁP</t>
  </si>
  <si>
    <t>e1/13RE</t>
  </si>
  <si>
    <t>ESTI Technikum  összes</t>
  </si>
  <si>
    <t>e1/13ME</t>
  </si>
  <si>
    <t>Mentőápoló (2éves)</t>
  </si>
  <si>
    <t>40923 22 03</t>
  </si>
  <si>
    <t>szakképző</t>
  </si>
  <si>
    <t>Technikai nappali</t>
  </si>
  <si>
    <t>Technikai felnőtt</t>
  </si>
  <si>
    <t>Céges</t>
  </si>
  <si>
    <t>Szakképző Összesen:</t>
  </si>
  <si>
    <t>Felnőttoktatás (2023/2024-ban iratkozott)</t>
  </si>
  <si>
    <t>22/23 beiratk.</t>
  </si>
  <si>
    <t>Összes</t>
  </si>
  <si>
    <t xml:space="preserve">                                          e2/14.KGY</t>
  </si>
  <si>
    <t xml:space="preserve">                                                    eKSZ.12.SZG</t>
  </si>
  <si>
    <t xml:space="preserve">                                                       eKSZ.12.PC</t>
  </si>
  <si>
    <t xml:space="preserve">                                           eKSZ.13.CNC</t>
  </si>
  <si>
    <t xml:space="preserve">                                  eKSZ.13.VILL</t>
  </si>
  <si>
    <t>Veszprémi SZC Szent-Györgyi Albert Technikum és Kollégium                               OM: 203066/014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</si>
</sst>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/>
    </xf>
    <xf numFmtId="49" fontId="0" fillId="18" borderId="1" xfId="0" applyNumberForma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0" fillId="10" borderId="0" xfId="0" applyFill="1"/>
    <xf numFmtId="0" fontId="0" fillId="22" borderId="0" xfId="0" applyFill="1"/>
    <xf numFmtId="0" fontId="0" fillId="7" borderId="0" xfId="0" applyFill="1"/>
    <xf numFmtId="0" fontId="4" fillId="22" borderId="1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/>
    </xf>
    <xf numFmtId="0" fontId="0" fillId="10" borderId="1" xfId="0" applyFill="1" applyBorder="1"/>
    <xf numFmtId="0" fontId="0" fillId="2" borderId="1" xfId="0" applyFill="1" applyBorder="1"/>
    <xf numFmtId="0" fontId="0" fillId="0" borderId="3" xfId="0" applyBorder="1"/>
    <xf numFmtId="0" fontId="0" fillId="14" borderId="1" xfId="0" applyFill="1" applyBorder="1"/>
    <xf numFmtId="0" fontId="0" fillId="23" borderId="0" xfId="0" applyFill="1"/>
    <xf numFmtId="0" fontId="0" fillId="23" borderId="1" xfId="0" applyFill="1" applyBorder="1"/>
    <xf numFmtId="0" fontId="1" fillId="17" borderId="1" xfId="0" applyFont="1" applyFill="1" applyBorder="1" applyAlignment="1">
      <alignment horizontal="center" vertical="center" wrapText="1"/>
    </xf>
    <xf numFmtId="0" fontId="0" fillId="18" borderId="0" xfId="0" applyFill="1"/>
    <xf numFmtId="0" fontId="0" fillId="21" borderId="0" xfId="0" applyFill="1"/>
    <xf numFmtId="0" fontId="0" fillId="17" borderId="0" xfId="0" applyFill="1"/>
    <xf numFmtId="0" fontId="0" fillId="11" borderId="0" xfId="0" applyFill="1"/>
    <xf numFmtId="0" fontId="0" fillId="6" borderId="1" xfId="0" applyFill="1" applyBorder="1" applyAlignment="1">
      <alignment horizontal="center" vertical="center" wrapText="1"/>
    </xf>
    <xf numFmtId="0" fontId="0" fillId="15" borderId="1" xfId="0" applyFill="1" applyBorder="1"/>
    <xf numFmtId="0" fontId="0" fillId="10" borderId="2" xfId="0" applyFill="1" applyBorder="1"/>
    <xf numFmtId="0" fontId="1" fillId="2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24" borderId="1" xfId="0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4" fillId="22" borderId="6" xfId="0" applyFont="1" applyFill="1" applyBorder="1" applyAlignment="1">
      <alignment horizontal="center" vertical="center" wrapText="1"/>
    </xf>
    <xf numFmtId="0" fontId="4" fillId="22" borderId="6" xfId="0" applyFont="1" applyFill="1" applyBorder="1" applyAlignment="1">
      <alignment horizontal="center" vertical="center"/>
    </xf>
    <xf numFmtId="0" fontId="1" fillId="22" borderId="8" xfId="0" applyFont="1" applyFill="1" applyBorder="1" applyAlignment="1">
      <alignment horizontal="center" vertical="center" wrapText="1"/>
    </xf>
    <xf numFmtId="0" fontId="1" fillId="22" borderId="10" xfId="0" applyFont="1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 wrapText="1"/>
    </xf>
    <xf numFmtId="0" fontId="0" fillId="22" borderId="12" xfId="0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21" borderId="12" xfId="0" applyFont="1" applyFill="1" applyBorder="1" applyAlignment="1">
      <alignment horizontal="center" vertical="center" wrapText="1"/>
    </xf>
    <xf numFmtId="0" fontId="4" fillId="21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7" borderId="8" xfId="0" applyNumberFormat="1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15" borderId="1" xfId="0" applyFont="1" applyFill="1" applyBorder="1"/>
    <xf numFmtId="0" fontId="1" fillId="7" borderId="15" xfId="0" applyFont="1" applyFill="1" applyBorder="1"/>
    <xf numFmtId="0" fontId="1" fillId="7" borderId="16" xfId="0" applyFont="1" applyFill="1" applyBorder="1"/>
    <xf numFmtId="0" fontId="7" fillId="7" borderId="16" xfId="0" applyFont="1" applyFill="1" applyBorder="1"/>
    <xf numFmtId="0" fontId="7" fillId="7" borderId="17" xfId="0" applyFont="1" applyFill="1" applyBorder="1" applyAlignment="1">
      <alignment horizontal="center" vertical="center"/>
    </xf>
    <xf numFmtId="14" fontId="1" fillId="9" borderId="14" xfId="0" applyNumberFormat="1" applyFont="1" applyFill="1" applyBorder="1" applyAlignment="1">
      <alignment vertical="center"/>
    </xf>
    <xf numFmtId="0" fontId="0" fillId="0" borderId="10" xfId="0" applyBorder="1"/>
    <xf numFmtId="0" fontId="1" fillId="4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1" fillId="0" borderId="9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2" borderId="8" xfId="0" applyFill="1" applyBorder="1"/>
    <xf numFmtId="0" fontId="1" fillId="2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2" borderId="8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0" fontId="0" fillId="0" borderId="8" xfId="0" applyBorder="1"/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18" borderId="8" xfId="0" applyFill="1" applyBorder="1" applyAlignment="1">
      <alignment vertical="center" wrapText="1"/>
    </xf>
    <xf numFmtId="0" fontId="1" fillId="18" borderId="10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/>
    </xf>
    <xf numFmtId="0" fontId="0" fillId="10" borderId="8" xfId="0" applyFill="1" applyBorder="1"/>
    <xf numFmtId="0" fontId="1" fillId="21" borderId="8" xfId="0" applyFont="1" applyFill="1" applyBorder="1" applyAlignment="1">
      <alignment vertical="center" wrapText="1"/>
    </xf>
    <xf numFmtId="0" fontId="1" fillId="21" borderId="10" xfId="0" applyFont="1" applyFill="1" applyBorder="1" applyAlignment="1">
      <alignment horizontal="center" vertical="center"/>
    </xf>
    <xf numFmtId="0" fontId="0" fillId="21" borderId="8" xfId="0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 wrapText="1"/>
    </xf>
    <xf numFmtId="0" fontId="0" fillId="24" borderId="8" xfId="0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6" borderId="8" xfId="0" applyFill="1" applyBorder="1"/>
    <xf numFmtId="0" fontId="0" fillId="23" borderId="8" xfId="0" applyFill="1" applyBorder="1"/>
    <xf numFmtId="0" fontId="1" fillId="23" borderId="10" xfId="0" applyFont="1" applyFill="1" applyBorder="1" applyAlignment="1">
      <alignment horizontal="center" vertical="center"/>
    </xf>
    <xf numFmtId="0" fontId="0" fillId="15" borderId="8" xfId="0" applyFill="1" applyBorder="1"/>
    <xf numFmtId="0" fontId="1" fillId="15" borderId="10" xfId="0" applyFont="1" applyFill="1" applyBorder="1" applyAlignment="1">
      <alignment horizontal="center" vertical="center"/>
    </xf>
    <xf numFmtId="0" fontId="0" fillId="0" borderId="21" xfId="0" applyBorder="1"/>
    <xf numFmtId="0" fontId="1" fillId="0" borderId="22" xfId="0" applyFont="1" applyBorder="1" applyAlignment="1">
      <alignment horizontal="center" vertical="center"/>
    </xf>
    <xf numFmtId="0" fontId="1" fillId="22" borderId="10" xfId="0" applyFont="1" applyFill="1" applyBorder="1" applyAlignment="1">
      <alignment horizontal="center" vertical="center"/>
    </xf>
    <xf numFmtId="0" fontId="1" fillId="22" borderId="7" xfId="0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49" fontId="1" fillId="12" borderId="8" xfId="0" applyNumberFormat="1" applyFont="1" applyFill="1" applyBorder="1" applyAlignment="1">
      <alignment horizontal="center" vertical="center" wrapText="1"/>
    </xf>
    <xf numFmtId="49" fontId="1" fillId="12" borderId="11" xfId="0" applyNumberFormat="1" applyFont="1" applyFill="1" applyBorder="1" applyAlignment="1">
      <alignment horizontal="center" vertical="center" wrapText="1"/>
    </xf>
    <xf numFmtId="49" fontId="1" fillId="7" borderId="8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19" borderId="8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3300"/>
      <color rgb="FFCC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FD0E-4138-455E-8975-882EA56DB5BB}">
  <sheetPr>
    <tabColor rgb="FF00B0F0"/>
    <pageSetUpPr fitToPage="1"/>
  </sheetPr>
  <dimension ref="A1:GC118"/>
  <sheetViews>
    <sheetView tabSelected="1" topLeftCell="A112" zoomScaleNormal="100" workbookViewId="0">
      <selection activeCell="H10" sqref="H10"/>
    </sheetView>
  </sheetViews>
  <sheetFormatPr defaultRowHeight="14.4" x14ac:dyDescent="0.3"/>
  <cols>
    <col min="1" max="1" width="12.21875" customWidth="1"/>
    <col min="2" max="2" width="13.88671875" customWidth="1"/>
    <col min="3" max="3" width="14.88671875" customWidth="1"/>
    <col min="4" max="4" width="43.88671875" customWidth="1"/>
    <col min="5" max="5" width="10.109375" bestFit="1" customWidth="1"/>
    <col min="49" max="109" width="8.88671875" style="37"/>
  </cols>
  <sheetData>
    <row r="1" spans="1:185" ht="39.6" customHeight="1" x14ac:dyDescent="0.3">
      <c r="A1" s="169" t="s">
        <v>162</v>
      </c>
      <c r="B1" s="170"/>
      <c r="C1" s="170"/>
      <c r="D1" s="171"/>
      <c r="E1" s="95">
        <v>45200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185" x14ac:dyDescent="0.3">
      <c r="A2" s="162" t="s">
        <v>0</v>
      </c>
      <c r="B2" s="163"/>
      <c r="C2" s="163"/>
      <c r="D2" s="163"/>
      <c r="E2" s="9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185" ht="29.4" thickBot="1" x14ac:dyDescent="0.35">
      <c r="A3" s="97" t="s">
        <v>1</v>
      </c>
      <c r="B3" s="65" t="s">
        <v>2</v>
      </c>
      <c r="C3" s="65" t="s">
        <v>69</v>
      </c>
      <c r="D3" s="65" t="s">
        <v>3</v>
      </c>
      <c r="E3" s="9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</row>
    <row r="4" spans="1:185" s="38" customFormat="1" x14ac:dyDescent="0.3">
      <c r="A4" s="164" t="s">
        <v>100</v>
      </c>
      <c r="B4" s="66">
        <v>3</v>
      </c>
      <c r="C4" s="67" t="s">
        <v>57</v>
      </c>
      <c r="D4" s="66" t="s">
        <v>56</v>
      </c>
      <c r="E4" s="143">
        <v>24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</row>
    <row r="5" spans="1:185" s="38" customFormat="1" x14ac:dyDescent="0.3">
      <c r="A5" s="165"/>
      <c r="B5" s="40">
        <v>3</v>
      </c>
      <c r="C5" s="41" t="s">
        <v>47</v>
      </c>
      <c r="D5" s="40" t="s">
        <v>101</v>
      </c>
      <c r="E5" s="144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</row>
    <row r="6" spans="1:185" s="38" customFormat="1" x14ac:dyDescent="0.3">
      <c r="A6" s="68" t="s">
        <v>102</v>
      </c>
      <c r="B6" s="42">
        <v>18</v>
      </c>
      <c r="C6" s="43" t="s">
        <v>48</v>
      </c>
      <c r="D6" s="42" t="s">
        <v>15</v>
      </c>
      <c r="E6" s="69">
        <v>29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</row>
    <row r="7" spans="1:185" s="38" customFormat="1" x14ac:dyDescent="0.3">
      <c r="A7" s="165" t="s">
        <v>103</v>
      </c>
      <c r="B7" s="42">
        <v>22</v>
      </c>
      <c r="C7" s="43" t="s">
        <v>46</v>
      </c>
      <c r="D7" s="42" t="s">
        <v>13</v>
      </c>
      <c r="E7" s="69">
        <v>18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</row>
    <row r="8" spans="1:185" s="38" customFormat="1" ht="29.4" thickBot="1" x14ac:dyDescent="0.35">
      <c r="A8" s="166"/>
      <c r="B8" s="70">
        <v>12</v>
      </c>
      <c r="C8" s="71" t="s">
        <v>50</v>
      </c>
      <c r="D8" s="70" t="s">
        <v>17</v>
      </c>
      <c r="E8" s="72">
        <v>15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</row>
    <row r="9" spans="1:185" x14ac:dyDescent="0.3">
      <c r="A9" s="73" t="s">
        <v>95</v>
      </c>
      <c r="B9" s="74">
        <v>22</v>
      </c>
      <c r="C9" s="75" t="s">
        <v>46</v>
      </c>
      <c r="D9" s="74" t="s">
        <v>13</v>
      </c>
      <c r="E9" s="76">
        <v>21</v>
      </c>
      <c r="F9" s="37"/>
      <c r="G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</row>
    <row r="10" spans="1:185" x14ac:dyDescent="0.3">
      <c r="A10" s="77" t="s">
        <v>4</v>
      </c>
      <c r="B10" s="17">
        <v>18</v>
      </c>
      <c r="C10" s="11" t="s">
        <v>48</v>
      </c>
      <c r="D10" s="17" t="s">
        <v>15</v>
      </c>
      <c r="E10" s="78">
        <v>34</v>
      </c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</row>
    <row r="11" spans="1:185" x14ac:dyDescent="0.3">
      <c r="A11" s="167" t="s">
        <v>5</v>
      </c>
      <c r="B11" s="18">
        <v>3</v>
      </c>
      <c r="C11" s="19" t="s">
        <v>47</v>
      </c>
      <c r="D11" s="18" t="s">
        <v>14</v>
      </c>
      <c r="E11" s="78"/>
    </row>
    <row r="12" spans="1:185" x14ac:dyDescent="0.3">
      <c r="A12" s="167"/>
      <c r="B12" s="18">
        <v>3</v>
      </c>
      <c r="C12" s="19" t="s">
        <v>57</v>
      </c>
      <c r="D12" s="18" t="s">
        <v>56</v>
      </c>
      <c r="E12" s="78">
        <v>10</v>
      </c>
    </row>
    <row r="13" spans="1:185" ht="29.4" thickBot="1" x14ac:dyDescent="0.35">
      <c r="A13" s="168"/>
      <c r="B13" s="79">
        <v>12</v>
      </c>
      <c r="C13" s="80" t="s">
        <v>50</v>
      </c>
      <c r="D13" s="79" t="s">
        <v>17</v>
      </c>
      <c r="E13" s="81">
        <v>17</v>
      </c>
    </row>
    <row r="14" spans="1:185" x14ac:dyDescent="0.3">
      <c r="A14" s="82" t="s">
        <v>6</v>
      </c>
      <c r="B14" s="74">
        <v>22</v>
      </c>
      <c r="C14" s="75" t="s">
        <v>46</v>
      </c>
      <c r="D14" s="74" t="s">
        <v>13</v>
      </c>
      <c r="E14" s="76">
        <v>17</v>
      </c>
    </row>
    <row r="15" spans="1:185" x14ac:dyDescent="0.3">
      <c r="A15" s="83" t="s">
        <v>54</v>
      </c>
      <c r="B15" s="17">
        <v>18</v>
      </c>
      <c r="C15" s="11" t="s">
        <v>48</v>
      </c>
      <c r="D15" s="17" t="s">
        <v>15</v>
      </c>
      <c r="E15" s="78">
        <v>24</v>
      </c>
    </row>
    <row r="16" spans="1:185" x14ac:dyDescent="0.3">
      <c r="A16" s="151" t="s">
        <v>55</v>
      </c>
      <c r="B16" s="18">
        <v>3</v>
      </c>
      <c r="C16" s="19" t="s">
        <v>47</v>
      </c>
      <c r="D16" s="18" t="s">
        <v>14</v>
      </c>
      <c r="E16" s="78">
        <v>6</v>
      </c>
    </row>
    <row r="17" spans="1:5" x14ac:dyDescent="0.3">
      <c r="A17" s="151"/>
      <c r="B17" s="18">
        <v>3</v>
      </c>
      <c r="C17" s="19" t="s">
        <v>57</v>
      </c>
      <c r="D17" s="18" t="s">
        <v>56</v>
      </c>
      <c r="E17" s="78">
        <v>9</v>
      </c>
    </row>
    <row r="18" spans="1:5" ht="29.4" thickBot="1" x14ac:dyDescent="0.35">
      <c r="A18" s="152"/>
      <c r="B18" s="79">
        <v>12</v>
      </c>
      <c r="C18" s="80" t="s">
        <v>50</v>
      </c>
      <c r="D18" s="79" t="s">
        <v>17</v>
      </c>
      <c r="E18" s="81">
        <v>12</v>
      </c>
    </row>
    <row r="19" spans="1:5" x14ac:dyDescent="0.3">
      <c r="A19" s="82" t="s">
        <v>7</v>
      </c>
      <c r="B19" s="74">
        <v>22</v>
      </c>
      <c r="C19" s="75" t="s">
        <v>46</v>
      </c>
      <c r="D19" s="74" t="s">
        <v>13</v>
      </c>
      <c r="E19" s="76">
        <v>18</v>
      </c>
    </row>
    <row r="20" spans="1:5" x14ac:dyDescent="0.3">
      <c r="A20" s="153" t="s">
        <v>76</v>
      </c>
      <c r="B20" s="17">
        <v>18</v>
      </c>
      <c r="C20" s="11" t="s">
        <v>48</v>
      </c>
      <c r="D20" s="17" t="s">
        <v>15</v>
      </c>
      <c r="E20" s="78">
        <v>17</v>
      </c>
    </row>
    <row r="21" spans="1:5" x14ac:dyDescent="0.3">
      <c r="A21" s="153"/>
      <c r="B21" s="17">
        <v>3</v>
      </c>
      <c r="C21" s="11" t="s">
        <v>47</v>
      </c>
      <c r="D21" s="17" t="s">
        <v>14</v>
      </c>
      <c r="E21" s="78">
        <v>4</v>
      </c>
    </row>
    <row r="22" spans="1:5" x14ac:dyDescent="0.3">
      <c r="A22" s="151" t="s">
        <v>74</v>
      </c>
      <c r="B22" s="21">
        <v>23</v>
      </c>
      <c r="C22" s="20" t="s">
        <v>49</v>
      </c>
      <c r="D22" s="21" t="s">
        <v>16</v>
      </c>
      <c r="E22" s="78">
        <v>7</v>
      </c>
    </row>
    <row r="23" spans="1:5" ht="29.4" thickBot="1" x14ac:dyDescent="0.35">
      <c r="A23" s="152"/>
      <c r="B23" s="84">
        <v>12</v>
      </c>
      <c r="C23" s="85" t="s">
        <v>50</v>
      </c>
      <c r="D23" s="84" t="s">
        <v>17</v>
      </c>
      <c r="E23" s="81">
        <v>10</v>
      </c>
    </row>
    <row r="24" spans="1:5" ht="15" thickBot="1" x14ac:dyDescent="0.35">
      <c r="A24" s="86"/>
      <c r="B24" s="87"/>
      <c r="C24" s="87"/>
      <c r="D24" s="88" t="s">
        <v>23</v>
      </c>
      <c r="E24" s="89">
        <v>292</v>
      </c>
    </row>
    <row r="25" spans="1:5" x14ac:dyDescent="0.3">
      <c r="A25" s="173" t="s">
        <v>26</v>
      </c>
      <c r="B25" s="174"/>
      <c r="C25" s="174"/>
      <c r="D25" s="174"/>
      <c r="E25" s="99"/>
    </row>
    <row r="26" spans="1:5" x14ac:dyDescent="0.3">
      <c r="A26" s="100" t="s">
        <v>1</v>
      </c>
      <c r="B26" s="172" t="s">
        <v>70</v>
      </c>
      <c r="C26" s="172"/>
      <c r="D26" s="4" t="s">
        <v>25</v>
      </c>
      <c r="E26" s="78"/>
    </row>
    <row r="27" spans="1:5" x14ac:dyDescent="0.3">
      <c r="A27" s="175" t="s">
        <v>124</v>
      </c>
      <c r="B27" s="1" t="s">
        <v>8</v>
      </c>
      <c r="C27" s="3" t="s">
        <v>28</v>
      </c>
      <c r="D27" s="1" t="s">
        <v>18</v>
      </c>
      <c r="E27" s="78">
        <v>13</v>
      </c>
    </row>
    <row r="28" spans="1:5" x14ac:dyDescent="0.3">
      <c r="A28" s="175"/>
      <c r="B28" s="28" t="s">
        <v>9</v>
      </c>
      <c r="C28" s="22" t="s">
        <v>45</v>
      </c>
      <c r="D28" s="28" t="s">
        <v>19</v>
      </c>
      <c r="E28" s="78">
        <v>4</v>
      </c>
    </row>
    <row r="29" spans="1:5" x14ac:dyDescent="0.3">
      <c r="A29" s="83" t="s">
        <v>125</v>
      </c>
      <c r="B29" s="17" t="s">
        <v>10</v>
      </c>
      <c r="C29" s="11" t="s">
        <v>30</v>
      </c>
      <c r="D29" s="17" t="s">
        <v>22</v>
      </c>
      <c r="E29" s="78">
        <v>18</v>
      </c>
    </row>
    <row r="30" spans="1:5" x14ac:dyDescent="0.3">
      <c r="A30" s="151" t="s">
        <v>126</v>
      </c>
      <c r="B30" s="33" t="s">
        <v>11</v>
      </c>
      <c r="C30" s="34" t="s">
        <v>51</v>
      </c>
      <c r="D30" s="33" t="s">
        <v>20</v>
      </c>
      <c r="E30" s="78">
        <v>10</v>
      </c>
    </row>
    <row r="31" spans="1:5" x14ac:dyDescent="0.3">
      <c r="A31" s="151"/>
      <c r="B31" s="21" t="s">
        <v>12</v>
      </c>
      <c r="C31" s="20" t="s">
        <v>29</v>
      </c>
      <c r="D31" s="21" t="s">
        <v>21</v>
      </c>
      <c r="E31" s="78">
        <v>4</v>
      </c>
    </row>
    <row r="32" spans="1:5" ht="38.25" customHeight="1" x14ac:dyDescent="0.3">
      <c r="A32" s="102"/>
      <c r="B32" s="58"/>
      <c r="C32" s="58"/>
      <c r="D32" s="15" t="s">
        <v>23</v>
      </c>
      <c r="E32" s="103">
        <f>SUM(E27:E31)</f>
        <v>49</v>
      </c>
    </row>
    <row r="33" spans="1:181" x14ac:dyDescent="0.3">
      <c r="A33" s="162" t="s">
        <v>24</v>
      </c>
      <c r="B33" s="163"/>
      <c r="C33" s="163"/>
      <c r="D33" s="163"/>
      <c r="E33" s="78"/>
    </row>
    <row r="34" spans="1:181" ht="28.5" customHeight="1" x14ac:dyDescent="0.3">
      <c r="A34" s="104" t="s">
        <v>1</v>
      </c>
      <c r="B34" s="172" t="s">
        <v>70</v>
      </c>
      <c r="C34" s="172"/>
      <c r="D34" s="4" t="s">
        <v>25</v>
      </c>
      <c r="E34" s="78"/>
      <c r="F34" s="37"/>
      <c r="G34" s="37"/>
    </row>
    <row r="35" spans="1:181" s="38" customFormat="1" x14ac:dyDescent="0.3">
      <c r="A35" s="176" t="s">
        <v>33</v>
      </c>
      <c r="B35" s="150" t="s">
        <v>60</v>
      </c>
      <c r="C35" s="150"/>
      <c r="D35" s="42" t="s">
        <v>61</v>
      </c>
      <c r="E35" s="69">
        <v>14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</row>
    <row r="36" spans="1:181" s="38" customFormat="1" ht="22.5" customHeight="1" x14ac:dyDescent="0.3">
      <c r="A36" s="176"/>
      <c r="B36" s="150" t="s">
        <v>39</v>
      </c>
      <c r="C36" s="150"/>
      <c r="D36" s="42" t="s">
        <v>42</v>
      </c>
      <c r="E36" s="142">
        <v>22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</row>
    <row r="37" spans="1:181" s="38" customFormat="1" x14ac:dyDescent="0.3">
      <c r="A37" s="176"/>
      <c r="B37" s="150" t="s">
        <v>79</v>
      </c>
      <c r="C37" s="150"/>
      <c r="D37" s="42" t="s">
        <v>75</v>
      </c>
      <c r="E37" s="142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</row>
    <row r="38" spans="1:181" s="38" customFormat="1" x14ac:dyDescent="0.3">
      <c r="A38" s="105" t="s">
        <v>32</v>
      </c>
      <c r="B38" s="150" t="s">
        <v>38</v>
      </c>
      <c r="C38" s="150"/>
      <c r="D38" s="42" t="s">
        <v>41</v>
      </c>
      <c r="E38" s="69">
        <v>33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</row>
    <row r="39" spans="1:181" s="38" customFormat="1" x14ac:dyDescent="0.3">
      <c r="A39" s="105" t="s">
        <v>104</v>
      </c>
      <c r="B39" s="150" t="s">
        <v>37</v>
      </c>
      <c r="C39" s="150"/>
      <c r="D39" s="42" t="s">
        <v>40</v>
      </c>
      <c r="E39" s="69">
        <v>27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</row>
    <row r="40" spans="1:181" x14ac:dyDescent="0.3">
      <c r="A40" s="106" t="s">
        <v>96</v>
      </c>
      <c r="B40" s="146" t="s">
        <v>37</v>
      </c>
      <c r="C40" s="146"/>
      <c r="D40" s="16" t="s">
        <v>40</v>
      </c>
      <c r="E40" s="78">
        <v>27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</row>
    <row r="41" spans="1:181" x14ac:dyDescent="0.3">
      <c r="A41" s="106" t="s">
        <v>35</v>
      </c>
      <c r="B41" s="146" t="s">
        <v>38</v>
      </c>
      <c r="C41" s="146"/>
      <c r="D41" s="16" t="s">
        <v>41</v>
      </c>
      <c r="E41" s="78">
        <v>29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</row>
    <row r="42" spans="1:181" x14ac:dyDescent="0.3">
      <c r="A42" s="145" t="s">
        <v>34</v>
      </c>
      <c r="B42" s="146" t="s">
        <v>60</v>
      </c>
      <c r="C42" s="146"/>
      <c r="D42" s="16" t="s">
        <v>61</v>
      </c>
      <c r="E42" s="78">
        <v>9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</row>
    <row r="43" spans="1:181" x14ac:dyDescent="0.3">
      <c r="A43" s="145"/>
      <c r="B43" s="146" t="s">
        <v>39</v>
      </c>
      <c r="C43" s="146"/>
      <c r="D43" s="16" t="s">
        <v>42</v>
      </c>
      <c r="E43" s="78">
        <v>11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</row>
    <row r="44" spans="1:181" x14ac:dyDescent="0.3">
      <c r="A44" s="145"/>
      <c r="B44" s="146" t="s">
        <v>79</v>
      </c>
      <c r="C44" s="146"/>
      <c r="D44" s="16" t="s">
        <v>75</v>
      </c>
      <c r="E44" s="78">
        <v>6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</row>
    <row r="45" spans="1:181" s="39" customFormat="1" x14ac:dyDescent="0.3">
      <c r="A45" s="77" t="s">
        <v>97</v>
      </c>
      <c r="B45" s="148" t="s">
        <v>37</v>
      </c>
      <c r="C45" s="148"/>
      <c r="D45" s="17" t="s">
        <v>40</v>
      </c>
      <c r="E45" s="107">
        <v>14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</row>
    <row r="46" spans="1:181" x14ac:dyDescent="0.3">
      <c r="A46" s="157" t="s">
        <v>98</v>
      </c>
      <c r="B46" s="149" t="s">
        <v>60</v>
      </c>
      <c r="C46" s="149"/>
      <c r="D46" s="28" t="s">
        <v>61</v>
      </c>
      <c r="E46" s="78">
        <v>10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</row>
    <row r="47" spans="1:181" x14ac:dyDescent="0.3">
      <c r="A47" s="157"/>
      <c r="B47" s="149" t="s">
        <v>39</v>
      </c>
      <c r="C47" s="149"/>
      <c r="D47" s="28" t="s">
        <v>42</v>
      </c>
      <c r="E47" s="78">
        <v>14</v>
      </c>
      <c r="F47" s="37"/>
      <c r="G47" s="37"/>
    </row>
    <row r="48" spans="1:181" x14ac:dyDescent="0.3">
      <c r="A48" s="157"/>
      <c r="B48" s="149" t="s">
        <v>79</v>
      </c>
      <c r="C48" s="149"/>
      <c r="D48" s="28" t="s">
        <v>75</v>
      </c>
      <c r="E48" s="78">
        <v>5</v>
      </c>
      <c r="F48" s="37"/>
      <c r="G48" s="37"/>
    </row>
    <row r="49" spans="1:5" x14ac:dyDescent="0.3">
      <c r="A49" s="108" t="s">
        <v>59</v>
      </c>
      <c r="B49" s="161" t="s">
        <v>38</v>
      </c>
      <c r="C49" s="161"/>
      <c r="D49" s="1" t="s">
        <v>41</v>
      </c>
      <c r="E49" s="78">
        <v>22</v>
      </c>
    </row>
    <row r="50" spans="1:5" hidden="1" x14ac:dyDescent="0.3">
      <c r="A50" s="108" t="s">
        <v>105</v>
      </c>
      <c r="B50" s="1"/>
      <c r="C50" s="1"/>
      <c r="D50" s="1"/>
      <c r="E50" s="78"/>
    </row>
    <row r="51" spans="1:5" hidden="1" x14ac:dyDescent="0.3">
      <c r="A51" s="109" t="s">
        <v>27</v>
      </c>
      <c r="B51" s="161" t="s">
        <v>28</v>
      </c>
      <c r="C51" s="161"/>
      <c r="D51" s="1" t="s">
        <v>31</v>
      </c>
      <c r="E51" s="78"/>
    </row>
    <row r="52" spans="1:5" hidden="1" x14ac:dyDescent="0.3">
      <c r="A52" s="158" t="s">
        <v>62</v>
      </c>
      <c r="B52" s="159" t="s">
        <v>51</v>
      </c>
      <c r="C52" s="159"/>
      <c r="D52" s="59" t="s">
        <v>20</v>
      </c>
      <c r="E52" s="78"/>
    </row>
    <row r="53" spans="1:5" hidden="1" x14ac:dyDescent="0.3">
      <c r="A53" s="158"/>
      <c r="B53" s="159" t="s">
        <v>30</v>
      </c>
      <c r="C53" s="159"/>
      <c r="D53" s="59" t="s">
        <v>22</v>
      </c>
      <c r="E53" s="78"/>
    </row>
    <row r="54" spans="1:5" hidden="1" x14ac:dyDescent="0.3">
      <c r="A54" s="109" t="s">
        <v>106</v>
      </c>
      <c r="B54" s="160"/>
      <c r="C54" s="160"/>
      <c r="D54" s="1"/>
      <c r="E54" s="78"/>
    </row>
    <row r="55" spans="1:5" x14ac:dyDescent="0.3">
      <c r="A55" s="101" t="s">
        <v>36</v>
      </c>
      <c r="B55" s="5"/>
      <c r="C55" s="5"/>
      <c r="D55" s="1" t="s">
        <v>43</v>
      </c>
      <c r="E55" s="78">
        <v>13</v>
      </c>
    </row>
    <row r="56" spans="1:5" ht="27.75" customHeight="1" x14ac:dyDescent="0.3">
      <c r="A56" s="102"/>
      <c r="B56" s="45"/>
      <c r="C56" s="45"/>
      <c r="D56" s="15" t="s">
        <v>23</v>
      </c>
      <c r="E56" s="103">
        <f>SUM(E35:E55)</f>
        <v>256</v>
      </c>
    </row>
    <row r="57" spans="1:5" ht="33" customHeight="1" x14ac:dyDescent="0.3">
      <c r="A57" s="110"/>
      <c r="B57" s="55"/>
      <c r="C57" s="147" t="s">
        <v>44</v>
      </c>
      <c r="D57" s="147"/>
      <c r="E57" s="111">
        <v>597</v>
      </c>
    </row>
    <row r="58" spans="1:5" ht="33" customHeight="1" x14ac:dyDescent="0.3">
      <c r="A58" s="112"/>
      <c r="B58" s="32"/>
      <c r="C58" s="60"/>
      <c r="D58" s="60"/>
      <c r="E58" s="113"/>
    </row>
    <row r="59" spans="1:5" ht="33" hidden="1" customHeight="1" x14ac:dyDescent="0.3">
      <c r="A59" s="114"/>
      <c r="B59" s="5"/>
      <c r="C59" s="5"/>
      <c r="D59" s="5"/>
      <c r="E59" s="78"/>
    </row>
    <row r="60" spans="1:5" ht="2.25" customHeight="1" x14ac:dyDescent="0.3">
      <c r="A60" s="114"/>
      <c r="B60" s="5"/>
      <c r="C60" s="5"/>
      <c r="D60" s="5"/>
      <c r="E60" s="78"/>
    </row>
    <row r="61" spans="1:5" ht="2.25" customHeight="1" x14ac:dyDescent="0.3">
      <c r="A61" s="114"/>
      <c r="B61" s="5"/>
      <c r="C61" s="5"/>
      <c r="D61" s="5"/>
      <c r="E61" s="78"/>
    </row>
    <row r="62" spans="1:5" ht="27.75" customHeight="1" x14ac:dyDescent="0.3">
      <c r="A62" s="162" t="s">
        <v>154</v>
      </c>
      <c r="B62" s="163"/>
      <c r="C62" s="163"/>
      <c r="D62" s="163"/>
      <c r="E62" s="78"/>
    </row>
    <row r="63" spans="1:5" x14ac:dyDescent="0.3">
      <c r="A63" s="115" t="s">
        <v>67</v>
      </c>
      <c r="B63" s="25" t="s">
        <v>65</v>
      </c>
      <c r="C63" s="6"/>
      <c r="D63" s="16" t="s">
        <v>64</v>
      </c>
      <c r="E63" s="78">
        <v>21</v>
      </c>
    </row>
    <row r="64" spans="1:5" ht="15" hidden="1" customHeight="1" x14ac:dyDescent="0.3">
      <c r="A64" s="116"/>
      <c r="B64" s="6" t="s">
        <v>127</v>
      </c>
      <c r="C64" s="6"/>
      <c r="D64" s="16" t="s">
        <v>64</v>
      </c>
      <c r="E64" s="78"/>
    </row>
    <row r="65" spans="1:180" s="39" customFormat="1" ht="28.8" x14ac:dyDescent="0.3">
      <c r="A65" s="117" t="s">
        <v>155</v>
      </c>
      <c r="B65" s="7" t="s">
        <v>86</v>
      </c>
      <c r="C65" s="7"/>
      <c r="D65" s="17" t="s">
        <v>64</v>
      </c>
      <c r="E65" s="107">
        <v>18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</row>
    <row r="66" spans="1:180" s="39" customFormat="1" x14ac:dyDescent="0.3">
      <c r="A66" s="116"/>
      <c r="B66" s="7"/>
      <c r="C66" s="7"/>
      <c r="D66" s="17"/>
      <c r="E66" s="10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</row>
    <row r="67" spans="1:180" s="51" customFormat="1" x14ac:dyDescent="0.3">
      <c r="A67" s="118" t="s">
        <v>141</v>
      </c>
      <c r="B67" s="25" t="s">
        <v>88</v>
      </c>
      <c r="C67" s="29" t="s">
        <v>68</v>
      </c>
      <c r="D67" s="24" t="s">
        <v>130</v>
      </c>
      <c r="E67" s="119">
        <v>18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</row>
    <row r="68" spans="1:180" s="51" customFormat="1" x14ac:dyDescent="0.3">
      <c r="A68" s="118"/>
      <c r="B68" s="25" t="s">
        <v>146</v>
      </c>
      <c r="C68" s="29"/>
      <c r="D68" s="24" t="s">
        <v>147</v>
      </c>
      <c r="E68" s="119">
        <v>16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</row>
    <row r="69" spans="1:180" x14ac:dyDescent="0.3">
      <c r="A69" s="116"/>
      <c r="B69" s="25" t="s">
        <v>134</v>
      </c>
      <c r="C69" s="28"/>
      <c r="D69" s="26" t="s">
        <v>138</v>
      </c>
      <c r="E69" s="78">
        <v>11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</row>
    <row r="70" spans="1:180" x14ac:dyDescent="0.3">
      <c r="A70" s="116"/>
      <c r="B70" s="25" t="s">
        <v>144</v>
      </c>
      <c r="C70" s="28"/>
      <c r="D70" s="26" t="s">
        <v>58</v>
      </c>
      <c r="E70" s="78">
        <v>18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</row>
    <row r="71" spans="1:180" x14ac:dyDescent="0.3">
      <c r="A71" s="116"/>
      <c r="B71" s="25" t="s">
        <v>131</v>
      </c>
      <c r="C71" s="28"/>
      <c r="D71" s="26" t="s">
        <v>132</v>
      </c>
      <c r="E71" s="78">
        <v>10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</row>
    <row r="72" spans="1:180" x14ac:dyDescent="0.3">
      <c r="A72" s="116"/>
      <c r="B72" s="25" t="s">
        <v>136</v>
      </c>
      <c r="C72" s="28" t="s">
        <v>142</v>
      </c>
      <c r="D72" s="26" t="s">
        <v>140</v>
      </c>
      <c r="E72" s="78">
        <v>18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</row>
    <row r="73" spans="1:180" x14ac:dyDescent="0.3">
      <c r="A73" s="120"/>
      <c r="B73" s="61"/>
      <c r="C73" s="61"/>
      <c r="D73" s="61" t="s">
        <v>73</v>
      </c>
      <c r="E73" s="7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</row>
    <row r="74" spans="1:180" s="9" customFormat="1" ht="32.25" customHeight="1" x14ac:dyDescent="0.3">
      <c r="A74" s="116"/>
      <c r="B74" s="8" t="s">
        <v>87</v>
      </c>
      <c r="C74" s="12"/>
      <c r="D74" s="12" t="s">
        <v>128</v>
      </c>
      <c r="E74" s="121">
        <v>20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</row>
    <row r="75" spans="1:180" s="9" customFormat="1" ht="32.25" customHeight="1" x14ac:dyDescent="0.3">
      <c r="A75" s="116"/>
      <c r="B75" s="8" t="s">
        <v>143</v>
      </c>
      <c r="C75" s="12"/>
      <c r="D75" s="12"/>
      <c r="E75" s="121">
        <v>11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</row>
    <row r="76" spans="1:180" s="9" customFormat="1" ht="27" customHeight="1" x14ac:dyDescent="0.3">
      <c r="A76" s="116"/>
      <c r="B76" s="8" t="s">
        <v>157</v>
      </c>
      <c r="C76" s="10" t="s">
        <v>46</v>
      </c>
      <c r="D76" s="12" t="s">
        <v>13</v>
      </c>
      <c r="E76" s="121">
        <v>8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</row>
    <row r="77" spans="1:180" s="54" customFormat="1" ht="42" customHeight="1" x14ac:dyDescent="0.3">
      <c r="A77" s="102"/>
      <c r="B77" s="15" t="s">
        <v>145</v>
      </c>
      <c r="C77" s="15" t="s">
        <v>145</v>
      </c>
      <c r="D77" s="45"/>
      <c r="E77" s="103">
        <f>SUM(E63:E76)</f>
        <v>169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</row>
    <row r="78" spans="1:180" s="37" customFormat="1" ht="27.75" customHeight="1" x14ac:dyDescent="0.3">
      <c r="A78" s="122"/>
      <c r="B78" s="35"/>
      <c r="C78" s="44"/>
      <c r="D78" s="44"/>
      <c r="E78" s="113"/>
    </row>
    <row r="79" spans="1:180" s="52" customFormat="1" ht="39.75" customHeight="1" x14ac:dyDescent="0.3">
      <c r="A79" s="123" t="s">
        <v>149</v>
      </c>
      <c r="B79" s="36" t="s">
        <v>135</v>
      </c>
      <c r="C79" s="33" t="s">
        <v>37</v>
      </c>
      <c r="D79" s="33" t="s">
        <v>139</v>
      </c>
      <c r="E79" s="124">
        <v>21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</row>
    <row r="80" spans="1:180" s="52" customFormat="1" x14ac:dyDescent="0.3">
      <c r="A80" s="125"/>
      <c r="B80" s="36" t="s">
        <v>137</v>
      </c>
      <c r="C80" s="33"/>
      <c r="D80" s="33" t="s">
        <v>85</v>
      </c>
      <c r="E80" s="124">
        <v>27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</row>
    <row r="81" spans="1:180" s="52" customFormat="1" x14ac:dyDescent="0.3">
      <c r="A81" s="125"/>
      <c r="B81" s="36" t="s">
        <v>133</v>
      </c>
      <c r="C81" s="33" t="s">
        <v>148</v>
      </c>
      <c r="D81" s="33" t="s">
        <v>18</v>
      </c>
      <c r="E81" s="124">
        <v>23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</row>
    <row r="82" spans="1:180" ht="30.75" hidden="1" customHeight="1" x14ac:dyDescent="0.3">
      <c r="A82" s="116"/>
      <c r="B82" s="25" t="s">
        <v>99</v>
      </c>
      <c r="C82" s="29" t="s">
        <v>53</v>
      </c>
      <c r="D82" s="24" t="s">
        <v>93</v>
      </c>
      <c r="E82" s="78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</row>
    <row r="83" spans="1:180" s="39" customFormat="1" ht="28.8" x14ac:dyDescent="0.3">
      <c r="A83" s="154" t="s">
        <v>66</v>
      </c>
      <c r="B83" s="7" t="s">
        <v>158</v>
      </c>
      <c r="C83" s="11" t="s">
        <v>52</v>
      </c>
      <c r="D83" s="17" t="s">
        <v>84</v>
      </c>
      <c r="E83" s="107">
        <v>9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</row>
    <row r="84" spans="1:180" s="39" customFormat="1" ht="28.8" x14ac:dyDescent="0.3">
      <c r="A84" s="154"/>
      <c r="B84" s="7" t="s">
        <v>159</v>
      </c>
      <c r="C84" s="17" t="s">
        <v>37</v>
      </c>
      <c r="D84" s="17" t="s">
        <v>40</v>
      </c>
      <c r="E84" s="107">
        <v>17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</row>
    <row r="85" spans="1:180" hidden="1" x14ac:dyDescent="0.3">
      <c r="A85" s="154"/>
      <c r="B85" s="31" t="s">
        <v>80</v>
      </c>
      <c r="C85" s="31" t="s">
        <v>72</v>
      </c>
      <c r="D85" s="31" t="s">
        <v>83</v>
      </c>
      <c r="E85" s="78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</row>
    <row r="86" spans="1:180" hidden="1" x14ac:dyDescent="0.3">
      <c r="A86" s="154"/>
      <c r="B86" s="24" t="s">
        <v>81</v>
      </c>
      <c r="C86" s="24" t="s">
        <v>72</v>
      </c>
      <c r="D86" s="24" t="s">
        <v>83</v>
      </c>
      <c r="E86" s="78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</row>
    <row r="87" spans="1:180" hidden="1" x14ac:dyDescent="0.3">
      <c r="A87" s="154"/>
      <c r="B87" s="24" t="s">
        <v>82</v>
      </c>
      <c r="C87" s="24" t="s">
        <v>72</v>
      </c>
      <c r="D87" s="24" t="s">
        <v>83</v>
      </c>
      <c r="E87" s="78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</row>
    <row r="88" spans="1:180" hidden="1" x14ac:dyDescent="0.3">
      <c r="A88" s="154"/>
      <c r="B88" s="24" t="s">
        <v>89</v>
      </c>
      <c r="C88" s="24" t="s">
        <v>78</v>
      </c>
      <c r="D88" s="24" t="s">
        <v>77</v>
      </c>
      <c r="E88" s="78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</row>
    <row r="89" spans="1:180" hidden="1" x14ac:dyDescent="0.3">
      <c r="A89" s="154"/>
      <c r="B89" s="30" t="s">
        <v>90</v>
      </c>
      <c r="C89" s="24" t="s">
        <v>78</v>
      </c>
      <c r="D89" s="24" t="s">
        <v>77</v>
      </c>
      <c r="E89" s="78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</row>
    <row r="90" spans="1:180" hidden="1" x14ac:dyDescent="0.3">
      <c r="A90" s="154"/>
      <c r="B90" s="24" t="s">
        <v>91</v>
      </c>
      <c r="C90" s="24" t="s">
        <v>92</v>
      </c>
      <c r="D90" s="24" t="s">
        <v>40</v>
      </c>
      <c r="E90" s="78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</row>
    <row r="91" spans="1:180" hidden="1" x14ac:dyDescent="0.3">
      <c r="A91" s="126"/>
      <c r="B91" s="24" t="s">
        <v>107</v>
      </c>
      <c r="C91" s="24"/>
      <c r="D91" s="24"/>
      <c r="E91" s="78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</row>
    <row r="92" spans="1:180" hidden="1" x14ac:dyDescent="0.3">
      <c r="A92" s="126"/>
      <c r="B92" s="24" t="s">
        <v>108</v>
      </c>
      <c r="C92" s="24"/>
      <c r="D92" s="24"/>
      <c r="E92" s="78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</row>
    <row r="93" spans="1:180" hidden="1" x14ac:dyDescent="0.3">
      <c r="A93" s="126"/>
      <c r="B93" s="24" t="s">
        <v>109</v>
      </c>
      <c r="C93" s="24"/>
      <c r="D93" s="24"/>
      <c r="E93" s="78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</row>
    <row r="94" spans="1:180" hidden="1" x14ac:dyDescent="0.3">
      <c r="A94" s="126"/>
      <c r="B94" s="24" t="s">
        <v>111</v>
      </c>
      <c r="C94" s="24"/>
      <c r="D94" s="24"/>
      <c r="E94" s="78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</row>
    <row r="95" spans="1:180" hidden="1" x14ac:dyDescent="0.3">
      <c r="A95" s="126"/>
      <c r="B95" s="24" t="s">
        <v>113</v>
      </c>
      <c r="C95" s="24"/>
      <c r="D95" s="24"/>
      <c r="E95" s="78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</row>
    <row r="96" spans="1:180" hidden="1" x14ac:dyDescent="0.3">
      <c r="A96" s="126"/>
      <c r="B96" s="24" t="s">
        <v>114</v>
      </c>
      <c r="C96" s="24"/>
      <c r="D96" s="24"/>
      <c r="E96" s="78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</row>
    <row r="97" spans="1:180" hidden="1" x14ac:dyDescent="0.3">
      <c r="A97" s="126"/>
      <c r="B97" s="24" t="s">
        <v>115</v>
      </c>
      <c r="C97" s="24"/>
      <c r="D97" s="24"/>
      <c r="E97" s="78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</row>
    <row r="98" spans="1:180" hidden="1" x14ac:dyDescent="0.3">
      <c r="A98" s="126"/>
      <c r="B98" s="24" t="s">
        <v>116</v>
      </c>
      <c r="C98" s="24"/>
      <c r="D98" s="24"/>
      <c r="E98" s="78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</row>
    <row r="99" spans="1:180" hidden="1" x14ac:dyDescent="0.3">
      <c r="A99" s="126"/>
      <c r="B99" s="24" t="s">
        <v>117</v>
      </c>
      <c r="C99" s="24"/>
      <c r="D99" s="24"/>
      <c r="E99" s="78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</row>
    <row r="100" spans="1:180" s="47" customFormat="1" ht="21" hidden="1" customHeight="1" x14ac:dyDescent="0.3">
      <c r="A100" s="127"/>
      <c r="B100" s="28" t="s">
        <v>118</v>
      </c>
      <c r="C100" s="28"/>
      <c r="D100" s="28"/>
      <c r="E100" s="128"/>
      <c r="F100" s="57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</row>
    <row r="101" spans="1:180" hidden="1" x14ac:dyDescent="0.3">
      <c r="A101" s="126"/>
      <c r="B101" s="24" t="s">
        <v>121</v>
      </c>
      <c r="C101" s="24"/>
      <c r="D101" s="24"/>
      <c r="E101" s="78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</row>
    <row r="102" spans="1:180" hidden="1" x14ac:dyDescent="0.3">
      <c r="A102" s="126"/>
      <c r="B102" s="24" t="s">
        <v>120</v>
      </c>
      <c r="C102" s="24"/>
      <c r="D102" s="24"/>
      <c r="E102" s="78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</row>
    <row r="103" spans="1:180" hidden="1" x14ac:dyDescent="0.3">
      <c r="A103" s="126"/>
      <c r="B103" s="24" t="s">
        <v>122</v>
      </c>
      <c r="C103" s="24"/>
      <c r="D103" s="24"/>
      <c r="E103" s="78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</row>
    <row r="104" spans="1:180" hidden="1" x14ac:dyDescent="0.3">
      <c r="A104" s="126"/>
      <c r="B104" s="24" t="s">
        <v>119</v>
      </c>
      <c r="C104" s="24"/>
      <c r="D104" s="24"/>
      <c r="E104" s="78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</row>
    <row r="105" spans="1:180" hidden="1" x14ac:dyDescent="0.3">
      <c r="A105" s="126"/>
      <c r="B105" s="24" t="s">
        <v>112</v>
      </c>
      <c r="C105" s="24"/>
      <c r="D105" s="24"/>
      <c r="E105" s="78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</row>
    <row r="106" spans="1:180" hidden="1" x14ac:dyDescent="0.3">
      <c r="A106" s="126"/>
      <c r="B106" s="1" t="s">
        <v>110</v>
      </c>
      <c r="C106" s="2"/>
      <c r="D106" s="2"/>
      <c r="E106" s="78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</row>
    <row r="107" spans="1:180" x14ac:dyDescent="0.3">
      <c r="A107" s="126"/>
      <c r="B107" s="1"/>
      <c r="C107" s="2"/>
      <c r="D107" s="2"/>
      <c r="E107" s="78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</row>
    <row r="108" spans="1:180" s="53" customFormat="1" ht="36.75" customHeight="1" x14ac:dyDescent="0.3">
      <c r="A108" s="129" t="s">
        <v>66</v>
      </c>
      <c r="B108" s="50" t="s">
        <v>160</v>
      </c>
      <c r="C108" s="23" t="s">
        <v>71</v>
      </c>
      <c r="D108" s="27" t="s">
        <v>63</v>
      </c>
      <c r="E108" s="130">
        <v>13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</row>
    <row r="109" spans="1:180" s="53" customFormat="1" ht="36.75" customHeight="1" x14ac:dyDescent="0.3">
      <c r="A109" s="131"/>
      <c r="B109" s="50" t="s">
        <v>161</v>
      </c>
      <c r="C109" s="23" t="s">
        <v>94</v>
      </c>
      <c r="D109" s="27" t="s">
        <v>85</v>
      </c>
      <c r="E109" s="130">
        <v>20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</row>
    <row r="110" spans="1:180" x14ac:dyDescent="0.3">
      <c r="A110" s="132"/>
      <c r="B110" s="63"/>
      <c r="C110" s="64"/>
      <c r="D110" s="62"/>
      <c r="E110" s="133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180" ht="18" x14ac:dyDescent="0.3">
      <c r="A111" s="134"/>
      <c r="B111" s="13"/>
      <c r="C111" s="14"/>
      <c r="D111" s="15" t="s">
        <v>153</v>
      </c>
      <c r="E111" s="103">
        <f>SUM(E79:E110)</f>
        <v>130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180" ht="15.6" x14ac:dyDescent="0.3">
      <c r="A112" s="135"/>
      <c r="B112" s="155" t="s">
        <v>123</v>
      </c>
      <c r="C112" s="156"/>
      <c r="D112" s="156"/>
      <c r="E112" s="111">
        <f>E77+E111</f>
        <v>299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109" x14ac:dyDescent="0.3">
      <c r="A113" s="114"/>
      <c r="B113" s="5"/>
      <c r="C113" s="5"/>
      <c r="D113" s="5"/>
      <c r="E113" s="78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109" s="48" customFormat="1" hidden="1" x14ac:dyDescent="0.3">
      <c r="A114" s="136"/>
      <c r="B114" s="49" t="s">
        <v>129</v>
      </c>
      <c r="C114" s="49"/>
      <c r="D114" s="49"/>
      <c r="E114" s="137">
        <v>5</v>
      </c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</row>
    <row r="115" spans="1:109" x14ac:dyDescent="0.3">
      <c r="A115" s="138"/>
      <c r="B115" s="56"/>
      <c r="C115" s="56"/>
      <c r="D115" s="90" t="s">
        <v>152</v>
      </c>
      <c r="E115" s="139">
        <v>283</v>
      </c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109" x14ac:dyDescent="0.3">
      <c r="A116" s="114"/>
      <c r="B116" s="5"/>
      <c r="C116" s="5"/>
      <c r="D116" s="5" t="s">
        <v>150</v>
      </c>
      <c r="E116" s="78">
        <v>2</v>
      </c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109" ht="15" thickBot="1" x14ac:dyDescent="0.35">
      <c r="A117" s="140"/>
      <c r="B117" s="46"/>
      <c r="C117" s="46"/>
      <c r="D117" s="46" t="s">
        <v>151</v>
      </c>
      <c r="E117" s="141">
        <v>2</v>
      </c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109" ht="15" thickBot="1" x14ac:dyDescent="0.35">
      <c r="A118" s="91"/>
      <c r="B118" s="92"/>
      <c r="C118" s="92"/>
      <c r="D118" s="93" t="s">
        <v>156</v>
      </c>
      <c r="E118" s="94">
        <f>E57+E112+E115+E116+E117</f>
        <v>1183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</sheetData>
  <mergeCells count="43">
    <mergeCell ref="B40:C40"/>
    <mergeCell ref="B41:C41"/>
    <mergeCell ref="A35:A37"/>
    <mergeCell ref="B35:C35"/>
    <mergeCell ref="B36:C36"/>
    <mergeCell ref="A33:D33"/>
    <mergeCell ref="B34:C34"/>
    <mergeCell ref="A25:D25"/>
    <mergeCell ref="B26:C26"/>
    <mergeCell ref="A27:A28"/>
    <mergeCell ref="A30:A31"/>
    <mergeCell ref="A2:D2"/>
    <mergeCell ref="A4:A5"/>
    <mergeCell ref="A7:A8"/>
    <mergeCell ref="A11:A13"/>
    <mergeCell ref="A1:D1"/>
    <mergeCell ref="A83:A90"/>
    <mergeCell ref="B112:D112"/>
    <mergeCell ref="A46:A48"/>
    <mergeCell ref="A52:A53"/>
    <mergeCell ref="B52:C52"/>
    <mergeCell ref="B53:C53"/>
    <mergeCell ref="B54:C54"/>
    <mergeCell ref="B48:C48"/>
    <mergeCell ref="B49:C49"/>
    <mergeCell ref="B51:C51"/>
    <mergeCell ref="A62:D62"/>
    <mergeCell ref="E36:E37"/>
    <mergeCell ref="E4:E5"/>
    <mergeCell ref="A42:A44"/>
    <mergeCell ref="B42:C42"/>
    <mergeCell ref="C57:D57"/>
    <mergeCell ref="B45:C45"/>
    <mergeCell ref="B44:C44"/>
    <mergeCell ref="B46:C46"/>
    <mergeCell ref="B47:C47"/>
    <mergeCell ref="B43:C43"/>
    <mergeCell ref="B37:C37"/>
    <mergeCell ref="B38:C38"/>
    <mergeCell ref="B39:C39"/>
    <mergeCell ref="A16:A18"/>
    <mergeCell ref="A20:A21"/>
    <mergeCell ref="A22:A23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2023-24 VSZC Ajka létszám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Sándor Kinga</dc:creator>
  <cp:lastModifiedBy>Vigváryné Németh Katalin</cp:lastModifiedBy>
  <cp:lastPrinted>2023-12-01T11:46:11Z</cp:lastPrinted>
  <dcterms:created xsi:type="dcterms:W3CDTF">2020-11-17T05:36:17Z</dcterms:created>
  <dcterms:modified xsi:type="dcterms:W3CDTF">2024-05-16T07:53:02Z</dcterms:modified>
</cp:coreProperties>
</file>